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工作表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<sst xmlns="http://schemas.openxmlformats.org/spreadsheetml/2006/main" count="24" uniqueCount="23">
  <si>
    <t xml:space="preserve">给昆明医科大学第二附属医院捐赠防护服项目</t>
  </si>
  <si>
    <t xml:space="preserve">货款总额（VND）</t>
  </si>
  <si>
    <t xml:space="preserve">货款（VND）</t>
  </si>
  <si>
    <t xml:space="preserve">其他费用</t>
  </si>
  <si>
    <t xml:space="preserve">CNY</t>
  </si>
  <si>
    <t xml:space="preserve">VND</t>
  </si>
  <si>
    <t xml:space="preserve">路费</t>
  </si>
  <si>
    <t xml:space="preserve">机票</t>
  </si>
  <si>
    <t xml:space="preserve">Grab</t>
  </si>
  <si>
    <t xml:space="preserve">越南电话费</t>
  </si>
  <si>
    <t xml:space="preserve">中国电话费</t>
  </si>
  <si>
    <t xml:space="preserve">饮食</t>
  </si>
  <si>
    <t xml:space="preserve">住宿</t>
  </si>
  <si>
    <t xml:space="preserve">行李费</t>
  </si>
  <si>
    <t xml:space="preserve">突发费用（中暑）</t>
  </si>
  <si>
    <t xml:space="preserve">其他费用总计</t>
  </si>
  <si>
    <t xml:space="preserve">汇率</t>
  </si>
  <si>
    <t xml:space="preserve">CNY 1.00 = VND</t>
  </si>
  <si>
    <t xml:space="preserve">折算人民币总计</t>
  </si>
  <si>
    <t xml:space="preserve">捐款</t>
  </si>
  <si>
    <t xml:space="preserve">微信</t>
  </si>
  <si>
    <t xml:space="preserve">捐款总计</t>
  </si>
  <si>
    <t xml:space="preserve">目前剩余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</si>
</sst>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5">
    <font>
      <sz val="10"/>
      <name val="文泉驛微米黑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E181E"/>
      <name val="文泉驛微米黑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C79B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87D1D1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D1D1"/>
      <rgbColor rgb="FFFF99CC"/>
      <rgbColor rgb="FFCC99FF"/>
      <rgbColor rgb="FFFCC7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3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38" activeCellId="0" sqref="E38"/>
    </sheetView>
  </sheetViews>
  <sheetFormatPr defaultRowHeight="12.8" zeroHeight="false" outlineLevelRow="0" outlineLevelCol="0"/>
  <cols>
    <col collapsed="false" customWidth="true" hidden="false" outlineLevel="0" max="1" min="1" style="0" width="15.08"/>
    <col collapsed="false" customWidth="true" hidden="false" outlineLevel="0" max="2" min="2" style="0" width="16.19"/>
    <col collapsed="false" customWidth="true" hidden="false" outlineLevel="0" max="3" min="3" style="0" width="11.64"/>
    <col collapsed="false" customWidth="true" hidden="false" outlineLevel="0" max="5" min="4" style="0" width="16.76"/>
    <col collapsed="false" customWidth="true" hidden="false" outlineLevel="0" max="6" min="6" style="0" width="11.64"/>
    <col collapsed="false" customWidth="true" hidden="false" outlineLevel="0" max="7" min="7" style="0" width="13.33"/>
    <col collapsed="false" customWidth="true" hidden="false" outlineLevel="0" max="1025" min="8" style="0" width="11.64"/>
  </cols>
  <sheetData>
    <row r="1" customFormat="false" ht="12.8" hidden="false" customHeight="false" outlineLevel="0" collapsed="false">
      <c r="A1" s="0" t="s">
        <v>0</v>
      </c>
    </row>
    <row r="2" s="1" customFormat="true" ht="12.8" hidden="false" customHeight="false" outlineLevel="0" collapsed="false"/>
    <row r="3" s="2" customFormat="true" ht="12.8" hidden="false" customHeight="false" outlineLevel="0" collapsed="false">
      <c r="A3" s="2" t="s">
        <v>1</v>
      </c>
      <c r="E3" s="2" t="n">
        <f aca="false">SUM(E5:E7)</f>
        <v>55925000</v>
      </c>
    </row>
    <row r="4" customFormat="false" ht="12.8" hidden="false" customHeight="false" outlineLevel="0" collapsed="false">
      <c r="C4" s="1"/>
    </row>
    <row r="5" customFormat="false" ht="12.8" hidden="false" customHeight="false" outlineLevel="0" collapsed="false">
      <c r="A5" s="0" t="s">
        <v>2</v>
      </c>
      <c r="E5" s="0" t="n">
        <v>28925000</v>
      </c>
    </row>
    <row r="6" customFormat="false" ht="12.8" hidden="false" customHeight="false" outlineLevel="0" collapsed="false">
      <c r="E6" s="0" t="n">
        <v>17000000</v>
      </c>
    </row>
    <row r="7" customFormat="false" ht="12.8" hidden="false" customHeight="false" outlineLevel="0" collapsed="false">
      <c r="E7" s="0" t="n">
        <v>10000000</v>
      </c>
    </row>
    <row r="10" s="3" customFormat="true" ht="12.8" hidden="false" customHeight="false" outlineLevel="0" collapsed="false">
      <c r="A10" s="3" t="s">
        <v>3</v>
      </c>
      <c r="D10" s="3" t="s">
        <v>4</v>
      </c>
      <c r="E10" s="3" t="s">
        <v>5</v>
      </c>
    </row>
    <row r="11" customFormat="false" ht="12.8" hidden="false" customHeight="false" outlineLevel="0" collapsed="false">
      <c r="A11" s="0" t="s">
        <v>6</v>
      </c>
      <c r="F11" s="1"/>
    </row>
    <row r="12" customFormat="false" ht="12.8" hidden="false" customHeight="false" outlineLevel="0" collapsed="false">
      <c r="B12" s="0" t="s">
        <v>7</v>
      </c>
      <c r="D12" s="0" t="n">
        <v>1113</v>
      </c>
      <c r="F12" s="1"/>
    </row>
    <row r="13" customFormat="false" ht="12.8" hidden="false" customHeight="false" outlineLevel="0" collapsed="false">
      <c r="B13" s="0" t="s">
        <v>8</v>
      </c>
      <c r="E13" s="0" t="n">
        <v>171000</v>
      </c>
    </row>
    <row r="14" customFormat="false" ht="12.8" hidden="false" customHeight="false" outlineLevel="0" collapsed="false">
      <c r="E14" s="0" t="n">
        <v>243000</v>
      </c>
    </row>
    <row r="15" customFormat="false" ht="12.8" hidden="false" customHeight="false" outlineLevel="0" collapsed="false">
      <c r="E15" s="0" t="n">
        <v>142000</v>
      </c>
    </row>
    <row r="16" customFormat="false" ht="12.8" hidden="false" customHeight="false" outlineLevel="0" collapsed="false">
      <c r="E16" s="0" t="n">
        <v>78000</v>
      </c>
    </row>
    <row r="17" customFormat="false" ht="12.8" hidden="false" customHeight="false" outlineLevel="0" collapsed="false">
      <c r="E17" s="0" t="n">
        <v>200000</v>
      </c>
    </row>
    <row r="18" customFormat="false" ht="12.8" hidden="false" customHeight="false" outlineLevel="0" collapsed="false">
      <c r="B18" s="0" t="s">
        <v>9</v>
      </c>
      <c r="E18" s="0" t="n">
        <v>100000</v>
      </c>
    </row>
    <row r="19" customFormat="false" ht="12.8" hidden="false" customHeight="false" outlineLevel="0" collapsed="false">
      <c r="B19" s="0" t="s">
        <v>10</v>
      </c>
      <c r="D19" s="0" t="n">
        <v>30</v>
      </c>
    </row>
    <row r="20" customFormat="false" ht="12.8" hidden="false" customHeight="false" outlineLevel="0" collapsed="false">
      <c r="B20" s="0" t="s">
        <v>11</v>
      </c>
      <c r="E20" s="0" t="n">
        <f aca="false">650000+1300000</f>
        <v>1950000</v>
      </c>
    </row>
    <row r="21" customFormat="false" ht="12.8" hidden="false" customHeight="false" outlineLevel="0" collapsed="false">
      <c r="B21" s="0" t="s">
        <v>12</v>
      </c>
      <c r="D21" s="0" t="n">
        <v>366.22</v>
      </c>
    </row>
    <row r="22" customFormat="false" ht="12.8" hidden="false" customHeight="false" outlineLevel="0" collapsed="false">
      <c r="D22" s="0" t="n">
        <v>101.83</v>
      </c>
    </row>
    <row r="23" customFormat="false" ht="12.8" hidden="false" customHeight="false" outlineLevel="0" collapsed="false">
      <c r="D23" s="0" t="n">
        <v>125.28</v>
      </c>
    </row>
    <row r="24" customFormat="false" ht="12.8" hidden="false" customHeight="false" outlineLevel="0" collapsed="false">
      <c r="D24" s="0" t="n">
        <v>135.74</v>
      </c>
    </row>
    <row r="25" customFormat="false" ht="12.8" hidden="false" customHeight="false" outlineLevel="0" collapsed="false">
      <c r="B25" s="0" t="s">
        <v>13</v>
      </c>
      <c r="E25" s="0" t="n">
        <v>550000</v>
      </c>
    </row>
    <row r="26" customFormat="false" ht="12.8" hidden="false" customHeight="false" outlineLevel="0" collapsed="false">
      <c r="B26" s="0" t="s">
        <v>14</v>
      </c>
      <c r="E26" s="0" t="n">
        <v>500000</v>
      </c>
    </row>
    <row r="27" customFormat="false" ht="12.8" hidden="false" customHeight="false" outlineLevel="0" collapsed="false">
      <c r="A27" s="1" t="s">
        <v>15</v>
      </c>
      <c r="D27" s="0" t="n">
        <f aca="false">SUM(D11:D25)</f>
        <v>1872.07</v>
      </c>
      <c r="E27" s="0" t="n">
        <f aca="false">SUM(E11:E25)</f>
        <v>3434000</v>
      </c>
      <c r="F27" s="1"/>
    </row>
    <row r="30" customFormat="false" ht="23.85" hidden="false" customHeight="false" outlineLevel="0" collapsed="false">
      <c r="A30" s="0" t="s">
        <v>16</v>
      </c>
      <c r="C30" s="4" t="s">
        <v>17</v>
      </c>
      <c r="D30" s="4" t="n">
        <v>3300</v>
      </c>
    </row>
    <row r="31" customFormat="false" ht="12.8" hidden="false" customHeight="false" outlineLevel="0" collapsed="false">
      <c r="A31" s="0" t="s">
        <v>18</v>
      </c>
      <c r="D31" s="0" t="n">
        <f aca="false">(E3+E27)/D30+D27</f>
        <v>19859.6457575758</v>
      </c>
    </row>
    <row r="34" s="5" customFormat="true" ht="12.8" hidden="false" customHeight="false" outlineLevel="0" collapsed="false">
      <c r="A34" s="5" t="s">
        <v>19</v>
      </c>
      <c r="D34" s="5" t="s">
        <v>4</v>
      </c>
    </row>
    <row r="35" customFormat="false" ht="12.8" hidden="false" customHeight="false" outlineLevel="0" collapsed="false">
      <c r="A35" s="6" t="n">
        <v>43861</v>
      </c>
      <c r="D35" s="0" t="n">
        <f aca="false">4741-76</f>
        <v>4665</v>
      </c>
    </row>
    <row r="36" customFormat="false" ht="12.8" hidden="false" customHeight="false" outlineLevel="0" collapsed="false">
      <c r="A36" s="6" t="n">
        <v>43862</v>
      </c>
      <c r="D36" s="0" t="n">
        <f aca="false">7484-394</f>
        <v>7090</v>
      </c>
    </row>
    <row r="37" customFormat="false" ht="12.8" hidden="false" customHeight="false" outlineLevel="0" collapsed="false">
      <c r="A37" s="6" t="n">
        <v>43863</v>
      </c>
      <c r="D37" s="0" t="n">
        <v>0</v>
      </c>
    </row>
    <row r="38" customFormat="false" ht="12.8" hidden="false" customHeight="false" outlineLevel="0" collapsed="false">
      <c r="A38" s="6" t="n">
        <v>43864</v>
      </c>
      <c r="D38" s="0" t="n">
        <v>300</v>
      </c>
    </row>
    <row r="39" customFormat="false" ht="12.8" hidden="false" customHeight="false" outlineLevel="0" collapsed="false">
      <c r="A39" s="6" t="n">
        <v>43866</v>
      </c>
      <c r="D39" s="0" t="n">
        <v>100</v>
      </c>
    </row>
    <row r="40" customFormat="false" ht="12.8" hidden="false" customHeight="false" outlineLevel="0" collapsed="false">
      <c r="A40" s="0" t="s">
        <v>20</v>
      </c>
      <c r="D40" s="0" t="n">
        <v>6700</v>
      </c>
    </row>
    <row r="41" s="7" customFormat="true" ht="12.8" hidden="false" customHeight="false" outlineLevel="0" collapsed="false">
      <c r="A41" s="7" t="s">
        <v>21</v>
      </c>
      <c r="D41" s="7" t="n">
        <f aca="false">SUM(D35:D40)</f>
        <v>18855</v>
      </c>
    </row>
    <row r="43" customFormat="false" ht="12.8" hidden="false" customHeight="false" outlineLevel="0" collapsed="false">
      <c r="A43" s="0" t="s">
        <v>22</v>
      </c>
      <c r="D43" s="0" t="n">
        <f aca="false">D41-D31</f>
        <v>-1004.64575757576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4326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2020-01-30T21:52:00Z</dcterms:created>
  <dc:creator/>
  <dc:description/>
  <dc:language>zh-TW</dc:language>
  <cp:lastModifiedBy/>
  <dcterms:modified xsi:type="dcterms:W3CDTF">2020-02-06T19:08:59Z</dcterms:modified>
  <cp:revision>6</cp:revision>
  <dc:subject/>
  <dc:title/>
</cp:coreProperties>
</file>